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Jones\"/>
    </mc:Choice>
  </mc:AlternateContent>
  <xr:revisionPtr revIDLastSave="0" documentId="13_ncr:1_{199A5F65-CDFB-41B3-BAA5-959448D7E6B7}" xr6:coauthVersionLast="47" xr6:coauthVersionMax="47" xr10:uidLastSave="{00000000-0000-0000-0000-000000000000}"/>
  <bookViews>
    <workbookView xWindow="-28920" yWindow="-120" windowWidth="29040" windowHeight="15840" xr2:uid="{96582E01-B994-48CF-AD97-0FF3B2A7110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7" i="1"/>
  <c r="B20" i="1"/>
  <c r="B15" i="1"/>
  <c r="E12" i="1" l="1"/>
  <c r="B21" i="1"/>
</calcChain>
</file>

<file path=xl/sharedStrings.xml><?xml version="1.0" encoding="utf-8"?>
<sst xmlns="http://schemas.openxmlformats.org/spreadsheetml/2006/main" count="127" uniqueCount="118">
  <si>
    <t>Law Library Fund</t>
  </si>
  <si>
    <t>Records Management &amp; Preservation Fee</t>
  </si>
  <si>
    <t>Court Reporter Service Fee</t>
  </si>
  <si>
    <t>Court Facility Fund</t>
  </si>
  <si>
    <t>County Jury Fund</t>
  </si>
  <si>
    <t xml:space="preserve">Appellate Judicial System Fee </t>
  </si>
  <si>
    <t>Language Access Fund</t>
  </si>
  <si>
    <t>State Consolidated Fee</t>
  </si>
  <si>
    <t>Total Base Fee</t>
  </si>
  <si>
    <t>Clerk's Basic Filing Fee</t>
  </si>
  <si>
    <t>Alternative Dispute Resolution (ARD) Fee</t>
  </si>
  <si>
    <t>Local Consolidated Fee</t>
  </si>
  <si>
    <t xml:space="preserve">New Suits  </t>
  </si>
  <si>
    <t>Courthouse Security Fund</t>
  </si>
  <si>
    <t>Judicial Support Fund</t>
  </si>
  <si>
    <t>E-File System</t>
  </si>
  <si>
    <t>Indigent Services</t>
  </si>
  <si>
    <t xml:space="preserve">New Civil Suits Include: </t>
  </si>
  <si>
    <t>Condemnation/Eminent Domain</t>
  </si>
  <si>
    <t>Foreign Judgment</t>
  </si>
  <si>
    <t>Judgment Nisi</t>
  </si>
  <si>
    <t>Occupational Drivers License</t>
  </si>
  <si>
    <t xml:space="preserve">Transfer to Wood County </t>
  </si>
  <si>
    <t xml:space="preserve">Petition for Non Disclosure                </t>
  </si>
  <si>
    <t>Seizure/Forfeiture Suit</t>
  </si>
  <si>
    <t>Workers Compensation Suit</t>
  </si>
  <si>
    <t>Notice &amp; Order per Agency (includes postage)</t>
  </si>
  <si>
    <t xml:space="preserve">New Family Suits Include: </t>
  </si>
  <si>
    <t>All New Suits Fee Break Down</t>
  </si>
  <si>
    <t>Adoptions &amp; Terminations</t>
  </si>
  <si>
    <t>CPS Cases (No Fee to State Agency)</t>
  </si>
  <si>
    <t>Divorce/Annulment</t>
  </si>
  <si>
    <t>Emancipation of a Minor</t>
  </si>
  <si>
    <t>Enforcement of a Divorce Decree</t>
  </si>
  <si>
    <t>Judicial Bypass/Jane Doe Cases</t>
  </si>
  <si>
    <t>Name Change</t>
  </si>
  <si>
    <t>Parent Child Relationship (SAPCR)</t>
  </si>
  <si>
    <t>Protective Orders (fees paid by respondent)</t>
  </si>
  <si>
    <t>Qualified Domestic Relations Order</t>
  </si>
  <si>
    <t xml:space="preserve">Transfers to Wood County </t>
  </si>
  <si>
    <t>Transfers to Wood County (SAPCR)</t>
  </si>
  <si>
    <t>Minor's Application for Authorizing Abortion without Parental Notice</t>
  </si>
  <si>
    <t>Subsequent Filing Fee Breakdown</t>
  </si>
  <si>
    <t xml:space="preserve">Subsequent Filings / Service / Misc. </t>
  </si>
  <si>
    <t>E-file System</t>
  </si>
  <si>
    <t>Judicial Court Personnel Training</t>
  </si>
  <si>
    <t xml:space="preserve">Civil &amp; Family Subsequent Filings Include: </t>
  </si>
  <si>
    <t>Appeal</t>
  </si>
  <si>
    <t>Contempt Action</t>
  </si>
  <si>
    <t>Counterclaim/Cross-Action/Counter Petition</t>
  </si>
  <si>
    <t>Interpleader</t>
  </si>
  <si>
    <t>Intervention</t>
  </si>
  <si>
    <t>Motion for Judicial Review of Lien/Claim</t>
  </si>
  <si>
    <t>Motion to Modify</t>
  </si>
  <si>
    <t>Motion for New Trial</t>
  </si>
  <si>
    <t>Motion to Reinstate</t>
  </si>
  <si>
    <t>Admin. Writ of Withholding (Title IV-D)</t>
  </si>
  <si>
    <t>Enforcement</t>
  </si>
  <si>
    <t>Modification</t>
  </si>
  <si>
    <t>Modify/Terminate Writ of Withholding</t>
  </si>
  <si>
    <t>Revoke a Stay of License Suspension</t>
  </si>
  <si>
    <t>Motion to Transfer out of County</t>
  </si>
  <si>
    <t>Motion to Transfer into Wood County</t>
  </si>
  <si>
    <t>Notice/Application of Writ of Withholding</t>
  </si>
  <si>
    <t>Petition for License Suspension</t>
  </si>
  <si>
    <t>Issuance Fees</t>
  </si>
  <si>
    <t>Abstract Judgment</t>
  </si>
  <si>
    <t>Citation</t>
  </si>
  <si>
    <t>Notice</t>
  </si>
  <si>
    <t>Order of Sale</t>
  </si>
  <si>
    <t>Precept</t>
  </si>
  <si>
    <t>Subpoena</t>
  </si>
  <si>
    <t>Tax Warrant</t>
  </si>
  <si>
    <t>Temporary Restraining Order</t>
  </si>
  <si>
    <t>Writ of Garnishment</t>
  </si>
  <si>
    <t>Writ of Sequestration</t>
  </si>
  <si>
    <t>Citation through the Secretary of State</t>
  </si>
  <si>
    <t>Service Fees</t>
  </si>
  <si>
    <t>All other Services</t>
  </si>
  <si>
    <t>All Writs and Order of Sale</t>
  </si>
  <si>
    <t>Withholding Order</t>
  </si>
  <si>
    <t>Writ of Abstract</t>
  </si>
  <si>
    <t>Writ of Execution</t>
  </si>
  <si>
    <t>Writ of Possession</t>
  </si>
  <si>
    <t>Writ of Scire Facias</t>
  </si>
  <si>
    <t>Capias/Bench Warrant</t>
  </si>
  <si>
    <t>Temporary Injunction</t>
  </si>
  <si>
    <t>Wood County Constable Service Fee</t>
  </si>
  <si>
    <t>Sheriff's Fee (Capias Served Plus Mileage)</t>
  </si>
  <si>
    <t>Administrative Fees</t>
  </si>
  <si>
    <t>Withdrawal Fees</t>
  </si>
  <si>
    <t>Miscellaneous Fees</t>
  </si>
  <si>
    <t>Bond Approval</t>
  </si>
  <si>
    <t>Certificate and Seal (per document)</t>
  </si>
  <si>
    <t>Copies on Paper per page</t>
  </si>
  <si>
    <t>Non-certified electronic copies</t>
  </si>
  <si>
    <t>Insufficient Check Fee</t>
  </si>
  <si>
    <t>Name change Certificate</t>
  </si>
  <si>
    <t>Exemplified Copy</t>
  </si>
  <si>
    <r>
      <rPr>
        <b/>
        <u/>
        <sz val="26"/>
        <color theme="1"/>
        <rFont val="Calibri"/>
        <family val="2"/>
        <scheme val="minor"/>
      </rPr>
      <t>Suzy Wright – District Clerk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Wood County, Texas</t>
    </r>
    <r>
      <rPr>
        <sz val="11"/>
        <color theme="1"/>
        <rFont val="Calibri"/>
        <family val="2"/>
        <scheme val="minor"/>
      </rPr>
      <t xml:space="preserve">
P.O. Box 1707 * Quitman, TX 75783 * Phone: 903-763-2361 * Fax: 903-763-1511</t>
    </r>
  </si>
  <si>
    <t>Subsequent Filings Within an Existing SAPCR:</t>
  </si>
  <si>
    <t>Preparation of Clerk's Record per page</t>
  </si>
  <si>
    <t>Third Party Petition</t>
  </si>
  <si>
    <t>Delinquent Tax Case</t>
  </si>
  <si>
    <t>Fraudulent Lien</t>
  </si>
  <si>
    <t>Expunction</t>
  </si>
  <si>
    <t>Expunction (filed within 30 days of Acquittal)</t>
  </si>
  <si>
    <t>Citation through the Insurance Commission</t>
  </si>
  <si>
    <t>Citation by Certified Mail</t>
  </si>
  <si>
    <t>Citation by Posting</t>
  </si>
  <si>
    <t>Uifsa (No fee to Petitioner)</t>
  </si>
  <si>
    <t xml:space="preserve">          Criminal Order (Automatic) GC411.0725</t>
  </si>
  <si>
    <t>***$5.00 minimum purchase for all credit card transactions***</t>
  </si>
  <si>
    <t>Protective Order</t>
  </si>
  <si>
    <t>Effective 1/1/2024</t>
  </si>
  <si>
    <t>**$1.00 for the first 10 pages then .10 a page thereafter</t>
  </si>
  <si>
    <t>Records search  (per case)</t>
  </si>
  <si>
    <t>** Clerk Transfer Record: $0.10/page + $5.00 certification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</si>
</sst>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theme="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1" fillId="2" borderId="0" applyNumberFormat="0" applyBorder="0" applyAlignment="0" applyProtection="0"/>
  </cellStyleXfs>
  <cellXfs count="65">
    <xf numFmtId="0" fontId="0" fillId="0" borderId="0" xfId="0"/>
    <xf numFmtId="44" fontId="0" fillId="0" borderId="0" xfId="1" applyFont="1"/>
    <xf numFmtId="44" fontId="0" fillId="0" borderId="4" xfId="1" applyFont="1" applyBorder="1"/>
    <xf numFmtId="44" fontId="0" fillId="3" borderId="4" xfId="1" applyFont="1" applyFill="1" applyBorder="1"/>
    <xf numFmtId="44" fontId="0" fillId="3" borderId="6" xfId="1" applyFont="1" applyFill="1" applyBorder="1"/>
    <xf numFmtId="44" fontId="0" fillId="0" borderId="8" xfId="1" applyFont="1" applyBorder="1"/>
    <xf numFmtId="44" fontId="0" fillId="0" borderId="6" xfId="1" applyFont="1" applyBorder="1"/>
    <xf numFmtId="44" fontId="0" fillId="0" borderId="12" xfId="1" applyFont="1" applyBorder="1"/>
    <xf numFmtId="0" fontId="6" fillId="0" borderId="11" xfId="0" applyFont="1" applyBorder="1"/>
    <xf numFmtId="44" fontId="6" fillId="0" borderId="12" xfId="1" applyFont="1" applyBorder="1"/>
    <xf numFmtId="0" fontId="6" fillId="0" borderId="3" xfId="0" applyFont="1" applyBorder="1"/>
    <xf numFmtId="44" fontId="6" fillId="0" borderId="4" xfId="1" applyFont="1" applyBorder="1"/>
    <xf numFmtId="0" fontId="6" fillId="0" borderId="5" xfId="0" applyFont="1" applyBorder="1"/>
    <xf numFmtId="44" fontId="6" fillId="0" borderId="6" xfId="1" applyFont="1" applyBorder="1"/>
    <xf numFmtId="0" fontId="7" fillId="0" borderId="0" xfId="0" applyFont="1"/>
    <xf numFmtId="44" fontId="7" fillId="0" borderId="0" xfId="1" applyFont="1"/>
    <xf numFmtId="0" fontId="0" fillId="0" borderId="11" xfId="0" applyBorder="1"/>
    <xf numFmtId="0" fontId="0" fillId="0" borderId="3" xfId="0" applyBorder="1"/>
    <xf numFmtId="0" fontId="0" fillId="3" borderId="3" xfId="0" applyFill="1" applyBorder="1"/>
    <xf numFmtId="0" fontId="0" fillId="3" borderId="5" xfId="0" applyFill="1" applyBorder="1"/>
    <xf numFmtId="0" fontId="4" fillId="4" borderId="9" xfId="4" applyFill="1" applyBorder="1"/>
    <xf numFmtId="44" fontId="4" fillId="4" borderId="9" xfId="4" applyNumberFormat="1" applyFill="1" applyBorder="1"/>
    <xf numFmtId="0" fontId="0" fillId="0" borderId="5" xfId="0" applyBorder="1"/>
    <xf numFmtId="0" fontId="0" fillId="0" borderId="10" xfId="0" applyBorder="1"/>
    <xf numFmtId="0" fontId="0" fillId="0" borderId="7" xfId="0" applyBorder="1"/>
    <xf numFmtId="0" fontId="0" fillId="0" borderId="0" xfId="0" applyAlignment="1">
      <alignment vertical="center"/>
    </xf>
    <xf numFmtId="0" fontId="0" fillId="0" borderId="19" xfId="0" applyBorder="1"/>
    <xf numFmtId="44" fontId="0" fillId="0" borderId="20" xfId="1" applyFont="1" applyBorder="1"/>
    <xf numFmtId="0" fontId="0" fillId="0" borderId="21" xfId="0" applyBorder="1"/>
    <xf numFmtId="44" fontId="0" fillId="0" borderId="22" xfId="1" applyFont="1" applyBorder="1"/>
    <xf numFmtId="0" fontId="0" fillId="3" borderId="21" xfId="0" applyFill="1" applyBorder="1"/>
    <xf numFmtId="44" fontId="0" fillId="3" borderId="22" xfId="1" applyFont="1" applyFill="1" applyBorder="1"/>
    <xf numFmtId="0" fontId="0" fillId="3" borderId="23" xfId="0" applyFill="1" applyBorder="1"/>
    <xf numFmtId="44" fontId="0" fillId="3" borderId="24" xfId="1" applyFont="1" applyFill="1" applyBorder="1"/>
    <xf numFmtId="0" fontId="4" fillId="4" borderId="25" xfId="4" applyFill="1" applyBorder="1"/>
    <xf numFmtId="44" fontId="4" fillId="4" borderId="26" xfId="4" applyNumberFormat="1" applyFill="1" applyBorder="1"/>
    <xf numFmtId="0" fontId="0" fillId="0" borderId="27" xfId="0" applyBorder="1"/>
    <xf numFmtId="44" fontId="0" fillId="0" borderId="28" xfId="1" applyFont="1" applyBorder="1"/>
    <xf numFmtId="0" fontId="0" fillId="0" borderId="21" xfId="0" applyBorder="1" applyAlignment="1">
      <alignment horizontal="left" wrapText="1"/>
    </xf>
    <xf numFmtId="44" fontId="0" fillId="0" borderId="22" xfId="1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44" fontId="5" fillId="0" borderId="22" xfId="1" applyFont="1" applyBorder="1"/>
    <xf numFmtId="0" fontId="0" fillId="0" borderId="21" xfId="0" applyBorder="1" applyAlignment="1">
      <alignment horizontal="left"/>
    </xf>
    <xf numFmtId="0" fontId="0" fillId="0" borderId="23" xfId="0" applyBorder="1"/>
    <xf numFmtId="44" fontId="0" fillId="0" borderId="24" xfId="1" applyFont="1" applyBorder="1"/>
    <xf numFmtId="0" fontId="0" fillId="0" borderId="29" xfId="0" applyBorder="1"/>
    <xf numFmtId="44" fontId="0" fillId="0" borderId="30" xfId="1" applyFont="1" applyBorder="1"/>
    <xf numFmtId="0" fontId="0" fillId="5" borderId="0" xfId="0" applyFill="1"/>
    <xf numFmtId="0" fontId="11" fillId="0" borderId="0" xfId="0" applyFont="1" applyAlignment="1">
      <alignment horizontal="center"/>
    </xf>
    <xf numFmtId="0" fontId="9" fillId="0" borderId="3" xfId="0" applyFont="1" applyBorder="1"/>
    <xf numFmtId="44" fontId="0" fillId="0" borderId="4" xfId="1" applyFont="1" applyFill="1" applyBorder="1"/>
    <xf numFmtId="44" fontId="0" fillId="0" borderId="32" xfId="1" applyFont="1" applyBorder="1"/>
    <xf numFmtId="0" fontId="12" fillId="0" borderId="31" xfId="0" applyFont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5" xfId="5" applyBorder="1" applyAlignment="1">
      <alignment horizontal="center"/>
    </xf>
    <xf numFmtId="0" fontId="1" fillId="2" borderId="16" xfId="5" applyBorder="1" applyAlignment="1">
      <alignment horizontal="center"/>
    </xf>
    <xf numFmtId="0" fontId="2" fillId="0" borderId="17" xfId="2" applyBorder="1" applyAlignment="1">
      <alignment horizontal="center"/>
    </xf>
    <xf numFmtId="0" fontId="2" fillId="0" borderId="18" xfId="2" applyBorder="1" applyAlignment="1">
      <alignment horizontal="center"/>
    </xf>
    <xf numFmtId="0" fontId="1" fillId="2" borderId="13" xfId="5" applyBorder="1" applyAlignment="1">
      <alignment horizontal="center"/>
    </xf>
    <xf numFmtId="0" fontId="1" fillId="2" borderId="14" xfId="5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" fillId="0" borderId="0" xfId="3" applyFont="1" applyAlignment="1">
      <alignment horizontal="center"/>
    </xf>
    <xf numFmtId="0" fontId="0" fillId="2" borderId="15" xfId="5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6">
    <cellStyle name="20% - Accent1" xfId="5" builtinId="30"/>
    <cellStyle name="Currency" xfId="1" builtinId="4"/>
    <cellStyle name="Heading 2" xfId="2" builtinId="17"/>
    <cellStyle name="Heading 4" xfId="3" builtinId="19"/>
    <cellStyle name="Normal" xfId="0" builtinId="0"/>
    <cellStyle name="Total" xfId="4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7257</xdr:rowOff>
    </xdr:from>
    <xdr:to>
      <xdr:col>0</xdr:col>
      <xdr:colOff>1209675</xdr:colOff>
      <xdr:row>0</xdr:row>
      <xdr:rowOff>785763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F4A30E3-C913-F22B-0A23-3172F6E9E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7257"/>
          <a:ext cx="942975" cy="7785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ED6B0-688A-46C4-A5B1-B7DF3600007A}">
  <sheetPr>
    <pageSetUpPr fitToPage="1"/>
  </sheetPr>
  <dimension ref="A1:E72"/>
  <sheetViews>
    <sheetView tabSelected="1" view="pageLayout" zoomScaleNormal="100" workbookViewId="0">
      <selection activeCell="A74" sqref="A74"/>
    </sheetView>
  </sheetViews>
  <sheetFormatPr defaultRowHeight="15" x14ac:dyDescent="0.25"/>
  <cols>
    <col min="1" max="1" width="42" bestFit="1" customWidth="1"/>
    <col min="2" max="2" width="9" style="1" bestFit="1" customWidth="1"/>
    <col min="3" max="3" width="0.42578125" customWidth="1"/>
    <col min="4" max="4" width="42.85546875" bestFit="1" customWidth="1"/>
    <col min="5" max="5" width="9" style="1" bestFit="1" customWidth="1"/>
  </cols>
  <sheetData>
    <row r="1" spans="1:5" s="25" customFormat="1" ht="66" customHeight="1" x14ac:dyDescent="0.25">
      <c r="A1" s="53" t="s">
        <v>99</v>
      </c>
      <c r="B1" s="54"/>
      <c r="C1" s="54"/>
      <c r="D1" s="54"/>
      <c r="E1" s="54"/>
    </row>
    <row r="2" spans="1:5" s="25" customFormat="1" ht="6.75" customHeight="1" thickBot="1" x14ac:dyDescent="0.3">
      <c r="A2" s="61" t="s">
        <v>114</v>
      </c>
      <c r="B2" s="61"/>
      <c r="C2" s="61"/>
      <c r="D2" s="61"/>
      <c r="E2" s="61"/>
    </row>
    <row r="3" spans="1:5" ht="18" thickBot="1" x14ac:dyDescent="0.35">
      <c r="A3" s="57" t="s">
        <v>12</v>
      </c>
      <c r="B3" s="58"/>
      <c r="C3" s="47"/>
      <c r="D3" s="62" t="s">
        <v>43</v>
      </c>
      <c r="E3" s="62"/>
    </row>
    <row r="4" spans="1:5" ht="15.75" thickBot="1" x14ac:dyDescent="0.3">
      <c r="A4" s="59" t="s">
        <v>28</v>
      </c>
      <c r="B4" s="60"/>
      <c r="C4" s="47"/>
      <c r="D4" s="55" t="s">
        <v>42</v>
      </c>
      <c r="E4" s="56"/>
    </row>
    <row r="5" spans="1:5" x14ac:dyDescent="0.25">
      <c r="A5" s="26" t="s">
        <v>9</v>
      </c>
      <c r="B5" s="27">
        <v>50</v>
      </c>
      <c r="C5" s="47"/>
      <c r="D5" s="16" t="s">
        <v>1</v>
      </c>
      <c r="E5" s="7">
        <v>20</v>
      </c>
    </row>
    <row r="6" spans="1:5" x14ac:dyDescent="0.25">
      <c r="A6" s="28" t="s">
        <v>0</v>
      </c>
      <c r="B6" s="29">
        <v>35</v>
      </c>
      <c r="C6" s="47"/>
      <c r="D6" s="17" t="s">
        <v>9</v>
      </c>
      <c r="E6" s="2">
        <v>15</v>
      </c>
    </row>
    <row r="7" spans="1:5" x14ac:dyDescent="0.25">
      <c r="A7" s="28" t="s">
        <v>1</v>
      </c>
      <c r="B7" s="29">
        <v>30</v>
      </c>
      <c r="C7" s="47"/>
      <c r="D7" s="18" t="s">
        <v>11</v>
      </c>
      <c r="E7" s="3">
        <f>SUM(E5:E6)</f>
        <v>35</v>
      </c>
    </row>
    <row r="8" spans="1:5" x14ac:dyDescent="0.25">
      <c r="A8" s="28" t="s">
        <v>2</v>
      </c>
      <c r="B8" s="29">
        <v>25</v>
      </c>
      <c r="C8" s="47"/>
      <c r="D8" s="17" t="s">
        <v>44</v>
      </c>
      <c r="E8" s="2">
        <v>30</v>
      </c>
    </row>
    <row r="9" spans="1:5" x14ac:dyDescent="0.25">
      <c r="A9" s="28" t="s">
        <v>13</v>
      </c>
      <c r="B9" s="29">
        <v>20</v>
      </c>
      <c r="C9" s="47"/>
      <c r="D9" s="17" t="s">
        <v>16</v>
      </c>
      <c r="E9" s="2">
        <v>10</v>
      </c>
    </row>
    <row r="10" spans="1:5" x14ac:dyDescent="0.25">
      <c r="A10" s="28" t="s">
        <v>3</v>
      </c>
      <c r="B10" s="29">
        <v>20</v>
      </c>
      <c r="C10" s="47"/>
      <c r="D10" s="17" t="s">
        <v>45</v>
      </c>
      <c r="E10" s="2">
        <v>5</v>
      </c>
    </row>
    <row r="11" spans="1:5" x14ac:dyDescent="0.25">
      <c r="A11" s="28" t="s">
        <v>10</v>
      </c>
      <c r="B11" s="29">
        <v>15</v>
      </c>
      <c r="C11" s="47"/>
      <c r="D11" s="19" t="s">
        <v>7</v>
      </c>
      <c r="E11" s="4">
        <f>SUM(E8:E10)</f>
        <v>45</v>
      </c>
    </row>
    <row r="12" spans="1:5" ht="15.75" thickBot="1" x14ac:dyDescent="0.3">
      <c r="A12" s="28" t="s">
        <v>4</v>
      </c>
      <c r="B12" s="29">
        <v>10</v>
      </c>
      <c r="C12" s="47"/>
      <c r="D12" s="20" t="s">
        <v>8</v>
      </c>
      <c r="E12" s="21">
        <f>SUM(E7+E11)</f>
        <v>80</v>
      </c>
    </row>
    <row r="13" spans="1:5" ht="16.5" thickTop="1" thickBot="1" x14ac:dyDescent="0.3">
      <c r="A13" s="28" t="s">
        <v>5</v>
      </c>
      <c r="B13" s="29">
        <v>5</v>
      </c>
      <c r="C13" s="47"/>
      <c r="D13" s="14"/>
      <c r="E13" s="15"/>
    </row>
    <row r="14" spans="1:5" ht="15.75" thickBot="1" x14ac:dyDescent="0.3">
      <c r="A14" s="28" t="s">
        <v>6</v>
      </c>
      <c r="B14" s="29">
        <v>3</v>
      </c>
      <c r="C14" s="47"/>
      <c r="D14" s="59" t="s">
        <v>46</v>
      </c>
      <c r="E14" s="60"/>
    </row>
    <row r="15" spans="1:5" ht="15.75" x14ac:dyDescent="0.25">
      <c r="A15" s="30" t="s">
        <v>11</v>
      </c>
      <c r="B15" s="31">
        <f>SUM(B5:B14)</f>
        <v>213</v>
      </c>
      <c r="C15" s="47"/>
      <c r="D15" s="8" t="s">
        <v>47</v>
      </c>
      <c r="E15" s="9">
        <v>80</v>
      </c>
    </row>
    <row r="16" spans="1:5" ht="15.75" x14ac:dyDescent="0.25">
      <c r="A16" s="28" t="s">
        <v>14</v>
      </c>
      <c r="B16" s="29">
        <v>82</v>
      </c>
      <c r="C16" s="47"/>
      <c r="D16" s="10" t="s">
        <v>48</v>
      </c>
      <c r="E16" s="11">
        <v>80</v>
      </c>
    </row>
    <row r="17" spans="1:5" ht="15.75" x14ac:dyDescent="0.25">
      <c r="A17" s="28" t="s">
        <v>15</v>
      </c>
      <c r="B17" s="29">
        <v>30</v>
      </c>
      <c r="C17" s="47"/>
      <c r="D17" s="10" t="s">
        <v>49</v>
      </c>
      <c r="E17" s="11">
        <v>80</v>
      </c>
    </row>
    <row r="18" spans="1:5" ht="15.75" x14ac:dyDescent="0.25">
      <c r="A18" s="28" t="s">
        <v>16</v>
      </c>
      <c r="B18" s="29">
        <v>20</v>
      </c>
      <c r="C18" s="47"/>
      <c r="D18" s="10" t="s">
        <v>50</v>
      </c>
      <c r="E18" s="11">
        <v>80</v>
      </c>
    </row>
    <row r="19" spans="1:5" ht="15.75" x14ac:dyDescent="0.25">
      <c r="A19" s="28" t="s">
        <v>45</v>
      </c>
      <c r="B19" s="29">
        <v>5</v>
      </c>
      <c r="C19" s="47"/>
      <c r="D19" s="10" t="s">
        <v>51</v>
      </c>
      <c r="E19" s="11">
        <v>80</v>
      </c>
    </row>
    <row r="20" spans="1:5" ht="15.75" x14ac:dyDescent="0.25">
      <c r="A20" s="32" t="s">
        <v>7</v>
      </c>
      <c r="B20" s="33">
        <f>SUM(B16:B19)</f>
        <v>137</v>
      </c>
      <c r="C20" s="47"/>
      <c r="D20" s="10" t="s">
        <v>52</v>
      </c>
      <c r="E20" s="11">
        <v>0</v>
      </c>
    </row>
    <row r="21" spans="1:5" ht="16.5" thickBot="1" x14ac:dyDescent="0.3">
      <c r="A21" s="34" t="s">
        <v>8</v>
      </c>
      <c r="B21" s="35">
        <f>SUM(B15+B20)</f>
        <v>350</v>
      </c>
      <c r="C21" s="47"/>
      <c r="D21" s="10" t="s">
        <v>53</v>
      </c>
      <c r="E21" s="11">
        <v>80</v>
      </c>
    </row>
    <row r="22" spans="1:5" ht="17.25" thickTop="1" thickBot="1" x14ac:dyDescent="0.3">
      <c r="A22" s="36"/>
      <c r="B22" s="37"/>
      <c r="C22" s="47"/>
      <c r="D22" s="10" t="s">
        <v>54</v>
      </c>
      <c r="E22" s="11">
        <v>80</v>
      </c>
    </row>
    <row r="23" spans="1:5" ht="16.5" thickBot="1" x14ac:dyDescent="0.3">
      <c r="A23" s="59" t="s">
        <v>17</v>
      </c>
      <c r="B23" s="60"/>
      <c r="C23" s="47"/>
      <c r="D23" s="10" t="s">
        <v>55</v>
      </c>
      <c r="E23" s="11">
        <v>80</v>
      </c>
    </row>
    <row r="24" spans="1:5" ht="15.75" x14ac:dyDescent="0.25">
      <c r="A24" s="26" t="s">
        <v>18</v>
      </c>
      <c r="B24" s="27">
        <v>350</v>
      </c>
      <c r="C24" s="47"/>
      <c r="D24" s="12" t="s">
        <v>102</v>
      </c>
      <c r="E24" s="13">
        <v>80</v>
      </c>
    </row>
    <row r="25" spans="1:5" ht="15.75" thickBot="1" x14ac:dyDescent="0.3">
      <c r="A25" s="28" t="s">
        <v>103</v>
      </c>
      <c r="B25" s="29">
        <v>350</v>
      </c>
      <c r="C25" s="47"/>
    </row>
    <row r="26" spans="1:5" ht="15.75" thickBot="1" x14ac:dyDescent="0.3">
      <c r="A26" s="28" t="s">
        <v>19</v>
      </c>
      <c r="B26" s="29">
        <v>350</v>
      </c>
      <c r="C26" s="47"/>
      <c r="D26" s="63" t="s">
        <v>100</v>
      </c>
      <c r="E26" s="56"/>
    </row>
    <row r="27" spans="1:5" x14ac:dyDescent="0.25">
      <c r="A27" s="28" t="s">
        <v>104</v>
      </c>
      <c r="B27" s="29">
        <v>350</v>
      </c>
      <c r="C27" s="47"/>
      <c r="D27" s="16" t="s">
        <v>56</v>
      </c>
      <c r="E27" s="7">
        <v>0</v>
      </c>
    </row>
    <row r="28" spans="1:5" x14ac:dyDescent="0.25">
      <c r="A28" s="28" t="s">
        <v>20</v>
      </c>
      <c r="B28" s="29">
        <v>350</v>
      </c>
      <c r="C28" s="47"/>
      <c r="D28" s="17" t="s">
        <v>48</v>
      </c>
      <c r="E28" s="2">
        <v>80</v>
      </c>
    </row>
    <row r="29" spans="1:5" x14ac:dyDescent="0.25">
      <c r="A29" s="28" t="s">
        <v>24</v>
      </c>
      <c r="B29" s="29">
        <v>350</v>
      </c>
      <c r="C29" s="47"/>
      <c r="D29" s="17" t="s">
        <v>57</v>
      </c>
      <c r="E29" s="2">
        <v>80</v>
      </c>
    </row>
    <row r="30" spans="1:5" x14ac:dyDescent="0.25">
      <c r="A30" s="28" t="s">
        <v>25</v>
      </c>
      <c r="B30" s="29">
        <v>350</v>
      </c>
      <c r="C30" s="47"/>
      <c r="D30" s="17" t="s">
        <v>58</v>
      </c>
      <c r="E30" s="2">
        <v>80</v>
      </c>
    </row>
    <row r="31" spans="1:5" x14ac:dyDescent="0.25">
      <c r="A31" s="28" t="s">
        <v>21</v>
      </c>
      <c r="B31" s="29">
        <v>350</v>
      </c>
      <c r="C31" s="47"/>
      <c r="D31" s="17" t="s">
        <v>59</v>
      </c>
      <c r="E31" s="50">
        <v>15</v>
      </c>
    </row>
    <row r="32" spans="1:5" x14ac:dyDescent="0.25">
      <c r="A32" s="28" t="s">
        <v>22</v>
      </c>
      <c r="B32" s="29">
        <v>350</v>
      </c>
      <c r="C32" s="47"/>
      <c r="D32" s="17" t="s">
        <v>63</v>
      </c>
      <c r="E32" s="50">
        <v>15</v>
      </c>
    </row>
    <row r="33" spans="1:5" x14ac:dyDescent="0.25">
      <c r="A33" s="38" t="s">
        <v>23</v>
      </c>
      <c r="B33" s="39">
        <v>350</v>
      </c>
      <c r="C33" s="47"/>
      <c r="D33" s="17" t="s">
        <v>60</v>
      </c>
      <c r="E33" s="50">
        <v>15</v>
      </c>
    </row>
    <row r="34" spans="1:5" x14ac:dyDescent="0.25">
      <c r="A34" s="40" t="s">
        <v>111</v>
      </c>
      <c r="B34" s="41">
        <v>28</v>
      </c>
      <c r="C34" s="47"/>
      <c r="D34" s="17" t="s">
        <v>64</v>
      </c>
      <c r="E34" s="2">
        <v>80</v>
      </c>
    </row>
    <row r="35" spans="1:5" x14ac:dyDescent="0.25">
      <c r="A35" s="42" t="s">
        <v>105</v>
      </c>
      <c r="B35" s="29">
        <v>350</v>
      </c>
      <c r="C35" s="47"/>
      <c r="D35" s="17" t="s">
        <v>61</v>
      </c>
      <c r="E35" s="2">
        <v>0</v>
      </c>
    </row>
    <row r="36" spans="1:5" x14ac:dyDescent="0.25">
      <c r="A36" s="40" t="s">
        <v>26</v>
      </c>
      <c r="B36" s="29">
        <v>20</v>
      </c>
      <c r="C36" s="47"/>
      <c r="D36" s="52" t="s">
        <v>117</v>
      </c>
      <c r="E36" s="51"/>
    </row>
    <row r="37" spans="1:5" x14ac:dyDescent="0.25">
      <c r="A37" s="43" t="s">
        <v>106</v>
      </c>
      <c r="B37" s="44">
        <v>0</v>
      </c>
      <c r="C37" s="47"/>
      <c r="D37" s="22" t="s">
        <v>62</v>
      </c>
      <c r="E37" s="6">
        <v>80</v>
      </c>
    </row>
    <row r="38" spans="1:5" ht="15.75" thickBot="1" x14ac:dyDescent="0.3">
      <c r="A38" s="36"/>
      <c r="B38" s="37"/>
      <c r="C38" s="47"/>
    </row>
    <row r="39" spans="1:5" ht="15.75" thickBot="1" x14ac:dyDescent="0.3">
      <c r="A39" s="59" t="s">
        <v>27</v>
      </c>
      <c r="B39" s="60"/>
      <c r="C39" s="47"/>
      <c r="D39" s="55" t="s">
        <v>65</v>
      </c>
      <c r="E39" s="56"/>
    </row>
    <row r="40" spans="1:5" x14ac:dyDescent="0.25">
      <c r="A40" s="26" t="s">
        <v>29</v>
      </c>
      <c r="B40" s="27">
        <v>350</v>
      </c>
      <c r="C40" s="47"/>
      <c r="D40" s="16" t="s">
        <v>66</v>
      </c>
      <c r="E40" s="7">
        <v>8</v>
      </c>
    </row>
    <row r="41" spans="1:5" x14ac:dyDescent="0.25">
      <c r="A41" s="28" t="s">
        <v>30</v>
      </c>
      <c r="B41" s="29">
        <v>350</v>
      </c>
      <c r="C41" s="47"/>
      <c r="D41" s="17" t="s">
        <v>85</v>
      </c>
      <c r="E41" s="2">
        <v>8</v>
      </c>
    </row>
    <row r="42" spans="1:5" x14ac:dyDescent="0.25">
      <c r="A42" s="28" t="s">
        <v>31</v>
      </c>
      <c r="B42" s="29">
        <v>350</v>
      </c>
      <c r="C42" s="47"/>
      <c r="D42" s="17" t="s">
        <v>67</v>
      </c>
      <c r="E42" s="2">
        <v>8</v>
      </c>
    </row>
    <row r="43" spans="1:5" x14ac:dyDescent="0.25">
      <c r="A43" s="28" t="s">
        <v>32</v>
      </c>
      <c r="B43" s="29">
        <v>350</v>
      </c>
      <c r="C43" s="47"/>
      <c r="D43" s="17" t="s">
        <v>68</v>
      </c>
      <c r="E43" s="2">
        <v>8</v>
      </c>
    </row>
    <row r="44" spans="1:5" x14ac:dyDescent="0.25">
      <c r="A44" s="28" t="s">
        <v>33</v>
      </c>
      <c r="B44" s="29">
        <v>350</v>
      </c>
      <c r="C44" s="47"/>
      <c r="D44" s="17" t="s">
        <v>69</v>
      </c>
      <c r="E44" s="2">
        <v>8</v>
      </c>
    </row>
    <row r="45" spans="1:5" x14ac:dyDescent="0.25">
      <c r="A45" s="28" t="s">
        <v>19</v>
      </c>
      <c r="B45" s="29">
        <v>350</v>
      </c>
      <c r="C45" s="47"/>
      <c r="D45" s="17" t="s">
        <v>70</v>
      </c>
      <c r="E45" s="2">
        <v>8</v>
      </c>
    </row>
    <row r="46" spans="1:5" x14ac:dyDescent="0.25">
      <c r="A46" s="28" t="s">
        <v>34</v>
      </c>
      <c r="B46" s="29">
        <v>0</v>
      </c>
      <c r="C46" s="47"/>
      <c r="D46" s="17" t="s">
        <v>71</v>
      </c>
      <c r="E46" s="2">
        <v>8</v>
      </c>
    </row>
    <row r="47" spans="1:5" x14ac:dyDescent="0.25">
      <c r="A47" s="28" t="s">
        <v>35</v>
      </c>
      <c r="B47" s="29">
        <v>350</v>
      </c>
      <c r="C47" s="47"/>
      <c r="D47" s="17" t="s">
        <v>72</v>
      </c>
      <c r="E47" s="2">
        <v>8</v>
      </c>
    </row>
    <row r="48" spans="1:5" x14ac:dyDescent="0.25">
      <c r="A48" s="28" t="s">
        <v>36</v>
      </c>
      <c r="B48" s="29">
        <v>350</v>
      </c>
      <c r="C48" s="47"/>
      <c r="D48" s="17" t="s">
        <v>86</v>
      </c>
      <c r="E48" s="2">
        <v>8</v>
      </c>
    </row>
    <row r="49" spans="1:5" x14ac:dyDescent="0.25">
      <c r="A49" s="38" t="s">
        <v>37</v>
      </c>
      <c r="B49" s="39">
        <v>350</v>
      </c>
      <c r="C49" s="47"/>
      <c r="D49" s="17" t="s">
        <v>73</v>
      </c>
      <c r="E49" s="2">
        <v>8</v>
      </c>
    </row>
    <row r="50" spans="1:5" x14ac:dyDescent="0.25">
      <c r="A50" s="42" t="s">
        <v>38</v>
      </c>
      <c r="B50" s="29">
        <v>350</v>
      </c>
      <c r="C50" s="47"/>
      <c r="D50" s="17" t="s">
        <v>81</v>
      </c>
      <c r="E50" s="2">
        <v>8</v>
      </c>
    </row>
    <row r="51" spans="1:5" x14ac:dyDescent="0.25">
      <c r="A51" s="42" t="s">
        <v>110</v>
      </c>
      <c r="B51" s="29">
        <v>350</v>
      </c>
      <c r="C51" s="47"/>
      <c r="D51" s="17" t="s">
        <v>82</v>
      </c>
      <c r="E51" s="2">
        <v>8</v>
      </c>
    </row>
    <row r="52" spans="1:5" ht="30" x14ac:dyDescent="0.25">
      <c r="A52" s="38" t="s">
        <v>41</v>
      </c>
      <c r="B52" s="29">
        <v>0</v>
      </c>
      <c r="C52" s="47"/>
      <c r="D52" s="17" t="s">
        <v>83</v>
      </c>
      <c r="E52" s="2">
        <v>8</v>
      </c>
    </row>
    <row r="53" spans="1:5" x14ac:dyDescent="0.25">
      <c r="A53" s="28" t="s">
        <v>39</v>
      </c>
      <c r="B53" s="29">
        <v>350</v>
      </c>
      <c r="C53" s="47"/>
      <c r="D53" s="17" t="s">
        <v>84</v>
      </c>
      <c r="E53" s="2">
        <v>8</v>
      </c>
    </row>
    <row r="54" spans="1:5" ht="15.75" thickBot="1" x14ac:dyDescent="0.3">
      <c r="A54" s="45" t="s">
        <v>40</v>
      </c>
      <c r="B54" s="46">
        <v>80</v>
      </c>
      <c r="C54" s="47"/>
      <c r="D54" s="17" t="s">
        <v>74</v>
      </c>
      <c r="E54" s="2">
        <v>8</v>
      </c>
    </row>
    <row r="55" spans="1:5" ht="15.75" thickBot="1" x14ac:dyDescent="0.3">
      <c r="C55" s="47"/>
      <c r="D55" s="17" t="s">
        <v>75</v>
      </c>
      <c r="E55" s="2">
        <v>8</v>
      </c>
    </row>
    <row r="56" spans="1:5" ht="15.75" thickBot="1" x14ac:dyDescent="0.3">
      <c r="A56" s="55" t="s">
        <v>89</v>
      </c>
      <c r="B56" s="56"/>
      <c r="C56" s="47"/>
      <c r="D56" s="17" t="s">
        <v>76</v>
      </c>
      <c r="E56" s="2">
        <v>12</v>
      </c>
    </row>
    <row r="57" spans="1:5" x14ac:dyDescent="0.25">
      <c r="A57" s="24" t="s">
        <v>90</v>
      </c>
      <c r="B57" s="5">
        <v>50</v>
      </c>
      <c r="C57" s="47"/>
      <c r="D57" s="17" t="s">
        <v>107</v>
      </c>
      <c r="E57" s="2">
        <v>12</v>
      </c>
    </row>
    <row r="58" spans="1:5" ht="15.75" thickBot="1" x14ac:dyDescent="0.3">
      <c r="C58" s="47"/>
      <c r="D58" s="17" t="s">
        <v>113</v>
      </c>
      <c r="E58" s="2">
        <v>16</v>
      </c>
    </row>
    <row r="59" spans="1:5" ht="15.75" thickBot="1" x14ac:dyDescent="0.3">
      <c r="A59" s="55" t="s">
        <v>91</v>
      </c>
      <c r="B59" s="56"/>
      <c r="C59" s="47"/>
      <c r="D59" s="22" t="s">
        <v>80</v>
      </c>
      <c r="E59" s="6">
        <v>15</v>
      </c>
    </row>
    <row r="60" spans="1:5" ht="15.75" thickBot="1" x14ac:dyDescent="0.3">
      <c r="A60" s="16" t="s">
        <v>92</v>
      </c>
      <c r="B60" s="7">
        <v>5</v>
      </c>
      <c r="C60" s="47"/>
      <c r="D60" s="23"/>
    </row>
    <row r="61" spans="1:5" ht="15.75" thickBot="1" x14ac:dyDescent="0.3">
      <c r="A61" s="17" t="s">
        <v>101</v>
      </c>
      <c r="B61" s="2">
        <v>1</v>
      </c>
      <c r="C61" s="47"/>
      <c r="D61" s="55" t="s">
        <v>77</v>
      </c>
      <c r="E61" s="56"/>
    </row>
    <row r="62" spans="1:5" x14ac:dyDescent="0.25">
      <c r="A62" s="17" t="s">
        <v>94</v>
      </c>
      <c r="B62" s="2">
        <v>1</v>
      </c>
      <c r="C62" s="47"/>
      <c r="D62" s="16" t="s">
        <v>78</v>
      </c>
      <c r="E62" s="7">
        <v>100</v>
      </c>
    </row>
    <row r="63" spans="1:5" x14ac:dyDescent="0.25">
      <c r="A63" s="17" t="s">
        <v>93</v>
      </c>
      <c r="B63" s="2">
        <v>5</v>
      </c>
      <c r="C63" s="47"/>
      <c r="D63" s="17" t="s">
        <v>79</v>
      </c>
      <c r="E63" s="2">
        <v>125</v>
      </c>
    </row>
    <row r="64" spans="1:5" x14ac:dyDescent="0.25">
      <c r="A64" s="17" t="s">
        <v>95</v>
      </c>
      <c r="B64" s="2">
        <v>0.1</v>
      </c>
      <c r="C64" s="47"/>
      <c r="D64" s="17" t="s">
        <v>87</v>
      </c>
      <c r="E64" s="2">
        <v>100</v>
      </c>
    </row>
    <row r="65" spans="1:5" x14ac:dyDescent="0.25">
      <c r="A65" s="49" t="s">
        <v>115</v>
      </c>
      <c r="B65" s="2"/>
      <c r="C65" s="47"/>
      <c r="D65" s="17" t="s">
        <v>88</v>
      </c>
      <c r="E65" s="2">
        <v>65</v>
      </c>
    </row>
    <row r="66" spans="1:5" x14ac:dyDescent="0.25">
      <c r="A66" s="17" t="s">
        <v>96</v>
      </c>
      <c r="B66" s="2">
        <v>30</v>
      </c>
      <c r="C66" s="47"/>
      <c r="D66" s="17" t="s">
        <v>108</v>
      </c>
      <c r="E66" s="2">
        <v>100</v>
      </c>
    </row>
    <row r="67" spans="1:5" x14ac:dyDescent="0.25">
      <c r="A67" s="17" t="s">
        <v>97</v>
      </c>
      <c r="B67" s="2">
        <v>10</v>
      </c>
      <c r="C67" s="47"/>
      <c r="D67" s="22" t="s">
        <v>109</v>
      </c>
      <c r="E67" s="6">
        <v>100</v>
      </c>
    </row>
    <row r="68" spans="1:5" x14ac:dyDescent="0.25">
      <c r="A68" s="17" t="s">
        <v>116</v>
      </c>
      <c r="B68" s="2">
        <v>5</v>
      </c>
      <c r="C68" s="47"/>
    </row>
    <row r="69" spans="1:5" x14ac:dyDescent="0.25">
      <c r="A69" s="22" t="s">
        <v>98</v>
      </c>
      <c r="B69" s="6">
        <v>5</v>
      </c>
      <c r="C69" s="47"/>
    </row>
    <row r="71" spans="1:5" x14ac:dyDescent="0.25">
      <c r="A71" s="64" t="s">
        <v>112</v>
      </c>
      <c r="B71" s="64"/>
      <c r="C71" s="48"/>
    </row>
    <row r="72" spans="1:5" x14ac:dyDescent="0.25">
      <c r="D72" s="48"/>
      <c r="E72" s="48"/>
    </row>
  </sheetData>
  <mergeCells count="15">
    <mergeCell ref="A71:B71"/>
    <mergeCell ref="A1:E1"/>
    <mergeCell ref="D61:E61"/>
    <mergeCell ref="A3:B3"/>
    <mergeCell ref="A4:B4"/>
    <mergeCell ref="A23:B23"/>
    <mergeCell ref="A39:B39"/>
    <mergeCell ref="A56:B56"/>
    <mergeCell ref="A59:B59"/>
    <mergeCell ref="A2:E2"/>
    <mergeCell ref="D3:E3"/>
    <mergeCell ref="D4:E4"/>
    <mergeCell ref="D14:E14"/>
    <mergeCell ref="D26:E26"/>
    <mergeCell ref="D39:E39"/>
  </mergeCells>
  <pageMargins left="0.45" right="0.45" top="0.25187500000000002" bottom="0.2228125" header="0.3" footer="0.3"/>
  <pageSetup scale="9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Jones</dc:creator>
  <cp:lastModifiedBy>Sheila Jones</cp:lastModifiedBy>
  <cp:lastPrinted>2023-05-24T16:00:42Z</cp:lastPrinted>
  <dcterms:created xsi:type="dcterms:W3CDTF">2023-05-23T18:13:00Z</dcterms:created>
  <dcterms:modified xsi:type="dcterms:W3CDTF">2024-01-04T20:06:25Z</dcterms:modified>
</cp:coreProperties>
</file>